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amministrazione trasparente aggiornato al 11.11.2024\AMMIISTRAZIONE TRASPARENTE\Indicatori di TEMPESTIVITA'\2025\"/>
    </mc:Choice>
  </mc:AlternateContent>
  <xr:revisionPtr revIDLastSave="0" documentId="13_ncr:1_{1B35CAEB-0735-495B-8B48-21212F66A2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6" i="1"/>
  <c r="K26" i="1" s="1"/>
  <c r="K27" i="1"/>
  <c r="G28" i="1"/>
  <c r="J21" i="1"/>
  <c r="K21" i="1" s="1"/>
  <c r="J22" i="1"/>
  <c r="K22" i="1" s="1"/>
  <c r="J23" i="1"/>
  <c r="K23" i="1" s="1"/>
  <c r="J24" i="1"/>
  <c r="K24" i="1" s="1"/>
  <c r="J3" i="1"/>
  <c r="K3" i="1" s="1"/>
  <c r="J25" i="1"/>
  <c r="K25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K28" i="1" l="1"/>
  <c r="G30" i="1" s="1"/>
</calcChain>
</file>

<file path=xl/sharedStrings.xml><?xml version="1.0" encoding="utf-8"?>
<sst xmlns="http://schemas.openxmlformats.org/spreadsheetml/2006/main" count="83" uniqueCount="48">
  <si>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</si>
  <si>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</si>
  <si>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</si>
  <si>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</si>
  <si>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</si>
  <si>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</si>
  <si>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</si>
  <si>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</si>
  <si>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</si>
  <si>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</si>
  <si>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</si>
  <si>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</si>
  <si>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</si>
  <si>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</si>
  <si>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Primo trimestre 2025</t>
  </si>
  <si>
    <t>FASTWEB SPA</t>
  </si>
  <si>
    <t>ENEL SPA</t>
  </si>
  <si>
    <t>ECOLOGICAL SERVICE</t>
  </si>
  <si>
    <t>01588520815</t>
  </si>
  <si>
    <t>ELIMO SPEDIZIONI</t>
  </si>
  <si>
    <t>02851720819</t>
  </si>
  <si>
    <t>PROFESSIONE UFFICIO srls</t>
  </si>
  <si>
    <t>02885110813</t>
  </si>
  <si>
    <t>COFFEE EXPRESS</t>
  </si>
  <si>
    <t>01713890810</t>
  </si>
  <si>
    <t>GRAFICA E STAMPA DI FARINA ANDREA</t>
  </si>
  <si>
    <t>02884670817</t>
  </si>
  <si>
    <t>PULIDOR 2000</t>
  </si>
  <si>
    <t>01190290815</t>
  </si>
  <si>
    <t>SIMAP</t>
  </si>
  <si>
    <t>06544791004</t>
  </si>
  <si>
    <t>ADECCO</t>
  </si>
  <si>
    <t>10539160969</t>
  </si>
  <si>
    <t>123 STAMPA SNC</t>
  </si>
  <si>
    <t>02681670812</t>
  </si>
  <si>
    <t>ARUBA SPA</t>
  </si>
  <si>
    <t>01573850516</t>
  </si>
  <si>
    <t>CORRAO FELICE ROBERTO SRL</t>
  </si>
  <si>
    <t>01898390818</t>
  </si>
  <si>
    <t>02045440811</t>
  </si>
  <si>
    <t>FRATELLI STRAZZERA</t>
  </si>
  <si>
    <t>TD24</t>
  </si>
  <si>
    <t>BANCA POPOLARE DI SONDRIO</t>
  </si>
  <si>
    <t>01086930144</t>
  </si>
  <si>
    <t>EXPERT CITY PIANETA ELETTRINICA SAS</t>
  </si>
  <si>
    <t>02549610810</t>
  </si>
  <si>
    <t>02881580811</t>
  </si>
  <si>
    <t>SANACORE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</si>
</sst>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44" fontId="1" fillId="0" borderId="0" xfId="1" applyFont="1"/>
    <xf numFmtId="0" fontId="4" fillId="0" borderId="0" xfId="0" applyFont="1"/>
    <xf numFmtId="44" fontId="2" fillId="0" borderId="0" xfId="1" applyFont="1"/>
    <xf numFmtId="164" fontId="2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activeCell="L33" sqref="L33"/>
    </sheetView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14</v>
      </c>
      <c r="B1" s="13"/>
      <c r="C1" s="13"/>
      <c r="D1" s="13"/>
      <c r="E1" s="13"/>
      <c r="F1" s="13"/>
    </row>
    <row r="2" spans="1:1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 x14ac:dyDescent="0.25">
      <c r="A3" s="12">
        <v>12878470157</v>
      </c>
      <c r="B3" t="s">
        <v>15</v>
      </c>
      <c r="C3" t="s">
        <v>11</v>
      </c>
      <c r="D3">
        <v>295559</v>
      </c>
      <c r="E3" s="3">
        <v>45658</v>
      </c>
      <c r="F3" s="3">
        <v>45682</v>
      </c>
      <c r="G3" s="4">
        <v>11.73</v>
      </c>
      <c r="H3">
        <v>124</v>
      </c>
      <c r="I3" s="3">
        <v>45682</v>
      </c>
      <c r="J3">
        <f t="shared" ref="J3:J27" si="0">IF(OR(ISBLANK(I3),ISBLANK(F3)),0,I3-F3)</f>
        <v>0</v>
      </c>
      <c r="K3" s="4">
        <f t="shared" ref="K3:K27" si="1">G3*J3</f>
        <v>0</v>
      </c>
    </row>
    <row r="4" spans="1:11" x14ac:dyDescent="0.25">
      <c r="A4" s="12" t="s">
        <v>22</v>
      </c>
      <c r="B4" t="s">
        <v>21</v>
      </c>
      <c r="C4" t="s">
        <v>11</v>
      </c>
      <c r="D4">
        <v>3</v>
      </c>
      <c r="E4" s="3">
        <v>45666</v>
      </c>
      <c r="F4" s="3">
        <v>45666</v>
      </c>
      <c r="G4" s="4">
        <v>108.18</v>
      </c>
      <c r="H4">
        <v>128</v>
      </c>
      <c r="I4" s="3">
        <v>45686</v>
      </c>
      <c r="J4">
        <f t="shared" si="0"/>
        <v>20</v>
      </c>
      <c r="K4" s="4">
        <f t="shared" si="1"/>
        <v>2163.6000000000004</v>
      </c>
    </row>
    <row r="5" spans="1:11" x14ac:dyDescent="0.25">
      <c r="A5" s="12">
        <v>15844561009</v>
      </c>
      <c r="B5" t="s">
        <v>16</v>
      </c>
      <c r="C5" t="s">
        <v>11</v>
      </c>
      <c r="D5">
        <v>5225</v>
      </c>
      <c r="E5" s="3">
        <v>45670</v>
      </c>
      <c r="F5" s="3">
        <v>45685</v>
      </c>
      <c r="G5" s="4">
        <v>228.75</v>
      </c>
      <c r="H5">
        <v>129</v>
      </c>
      <c r="I5" s="3">
        <v>45685</v>
      </c>
      <c r="J5">
        <f t="shared" si="0"/>
        <v>0</v>
      </c>
      <c r="K5" s="4">
        <f t="shared" si="1"/>
        <v>0</v>
      </c>
    </row>
    <row r="6" spans="1:11" x14ac:dyDescent="0.25">
      <c r="A6" s="12" t="s">
        <v>18</v>
      </c>
      <c r="B6" t="s">
        <v>17</v>
      </c>
      <c r="C6" t="s">
        <v>11</v>
      </c>
      <c r="D6">
        <v>2</v>
      </c>
      <c r="E6" s="3">
        <v>45666</v>
      </c>
      <c r="F6" s="3">
        <v>45696</v>
      </c>
      <c r="G6" s="4">
        <v>122.95</v>
      </c>
      <c r="H6">
        <v>131</v>
      </c>
      <c r="I6" s="3">
        <v>45686</v>
      </c>
      <c r="J6">
        <f t="shared" si="0"/>
        <v>-10</v>
      </c>
      <c r="K6" s="4">
        <f t="shared" si="1"/>
        <v>-1229.5</v>
      </c>
    </row>
    <row r="7" spans="1:11" x14ac:dyDescent="0.25">
      <c r="A7" s="12" t="s">
        <v>20</v>
      </c>
      <c r="B7" t="s">
        <v>19</v>
      </c>
      <c r="C7" t="s">
        <v>11</v>
      </c>
      <c r="D7">
        <v>1</v>
      </c>
      <c r="E7" s="3">
        <v>45679</v>
      </c>
      <c r="F7" s="3">
        <v>45710</v>
      </c>
      <c r="G7" s="4">
        <v>60</v>
      </c>
      <c r="H7">
        <v>2</v>
      </c>
      <c r="I7" s="3">
        <v>45688</v>
      </c>
      <c r="J7">
        <f t="shared" si="0"/>
        <v>-22</v>
      </c>
      <c r="K7" s="4">
        <f t="shared" si="1"/>
        <v>-1320</v>
      </c>
    </row>
    <row r="8" spans="1:11" x14ac:dyDescent="0.25">
      <c r="A8" s="12" t="s">
        <v>22</v>
      </c>
      <c r="B8" t="s">
        <v>21</v>
      </c>
      <c r="C8" t="s">
        <v>11</v>
      </c>
      <c r="D8">
        <v>48</v>
      </c>
      <c r="E8" s="3">
        <v>45678</v>
      </c>
      <c r="F8" s="3">
        <v>45716</v>
      </c>
      <c r="G8" s="4">
        <v>270</v>
      </c>
      <c r="H8">
        <v>3</v>
      </c>
      <c r="I8" s="3">
        <v>45688</v>
      </c>
      <c r="J8">
        <f t="shared" si="0"/>
        <v>-28</v>
      </c>
      <c r="K8" s="4">
        <f t="shared" si="1"/>
        <v>-7560</v>
      </c>
    </row>
    <row r="9" spans="1:11" x14ac:dyDescent="0.25">
      <c r="A9" s="12" t="s">
        <v>24</v>
      </c>
      <c r="B9" t="s">
        <v>23</v>
      </c>
      <c r="C9" t="s">
        <v>11</v>
      </c>
      <c r="D9">
        <v>1</v>
      </c>
      <c r="E9" s="3">
        <v>45680</v>
      </c>
      <c r="F9" s="3">
        <v>45680</v>
      </c>
      <c r="G9" s="4">
        <v>42.7</v>
      </c>
      <c r="H9">
        <v>4</v>
      </c>
      <c r="I9" s="3">
        <v>45688</v>
      </c>
      <c r="J9">
        <f t="shared" si="0"/>
        <v>8</v>
      </c>
      <c r="K9" s="4">
        <f t="shared" si="1"/>
        <v>341.6</v>
      </c>
    </row>
    <row r="10" spans="1:11" x14ac:dyDescent="0.25">
      <c r="A10" s="12" t="s">
        <v>26</v>
      </c>
      <c r="B10" t="s">
        <v>25</v>
      </c>
      <c r="C10" t="s">
        <v>11</v>
      </c>
      <c r="D10">
        <v>1</v>
      </c>
      <c r="E10" s="3">
        <v>45685</v>
      </c>
      <c r="F10" s="3">
        <v>45698</v>
      </c>
      <c r="G10" s="4">
        <v>4956</v>
      </c>
      <c r="H10">
        <v>5</v>
      </c>
      <c r="I10" s="3">
        <v>45686</v>
      </c>
      <c r="J10">
        <f t="shared" si="0"/>
        <v>-12</v>
      </c>
      <c r="K10" s="4">
        <f t="shared" si="1"/>
        <v>-59472</v>
      </c>
    </row>
    <row r="11" spans="1:11" x14ac:dyDescent="0.25">
      <c r="A11" s="12" t="s">
        <v>28</v>
      </c>
      <c r="B11" t="s">
        <v>27</v>
      </c>
      <c r="C11" t="s">
        <v>11</v>
      </c>
      <c r="D11">
        <v>8</v>
      </c>
      <c r="E11" s="3">
        <v>45687</v>
      </c>
      <c r="F11" s="3">
        <v>45716</v>
      </c>
      <c r="G11" s="4">
        <v>240</v>
      </c>
      <c r="H11">
        <v>6</v>
      </c>
      <c r="I11" s="3">
        <v>45700</v>
      </c>
      <c r="J11">
        <f t="shared" si="0"/>
        <v>-16</v>
      </c>
      <c r="K11" s="4">
        <f t="shared" si="1"/>
        <v>-3840</v>
      </c>
    </row>
    <row r="12" spans="1:11" x14ac:dyDescent="0.25">
      <c r="A12" s="12" t="s">
        <v>30</v>
      </c>
      <c r="B12" t="s">
        <v>29</v>
      </c>
      <c r="C12" t="s">
        <v>11</v>
      </c>
      <c r="D12">
        <v>6</v>
      </c>
      <c r="E12" s="3">
        <v>45688</v>
      </c>
      <c r="F12" s="3">
        <v>45716</v>
      </c>
      <c r="G12" s="4">
        <v>224</v>
      </c>
      <c r="H12">
        <v>7</v>
      </c>
      <c r="I12" s="3">
        <v>45700</v>
      </c>
      <c r="J12">
        <f t="shared" si="0"/>
        <v>-16</v>
      </c>
      <c r="K12" s="4">
        <f t="shared" si="1"/>
        <v>-3584</v>
      </c>
    </row>
    <row r="13" spans="1:11" x14ac:dyDescent="0.25">
      <c r="A13" s="12" t="s">
        <v>32</v>
      </c>
      <c r="B13" t="s">
        <v>31</v>
      </c>
      <c r="C13" t="s">
        <v>11</v>
      </c>
      <c r="D13">
        <v>87</v>
      </c>
      <c r="E13" s="3">
        <v>45688</v>
      </c>
      <c r="F13" s="3">
        <v>45716</v>
      </c>
      <c r="G13" s="4">
        <v>3466.18</v>
      </c>
      <c r="H13">
        <v>8</v>
      </c>
      <c r="I13" s="3">
        <v>45715</v>
      </c>
      <c r="J13">
        <f t="shared" si="0"/>
        <v>-1</v>
      </c>
      <c r="K13" s="4">
        <f t="shared" si="1"/>
        <v>-3466.18</v>
      </c>
    </row>
    <row r="14" spans="1:11" x14ac:dyDescent="0.25">
      <c r="A14" s="12">
        <v>12878470157</v>
      </c>
      <c r="B14" t="s">
        <v>15</v>
      </c>
      <c r="C14" t="s">
        <v>11</v>
      </c>
      <c r="D14">
        <v>5383</v>
      </c>
      <c r="E14" s="3">
        <v>45689</v>
      </c>
      <c r="F14" s="3">
        <v>45713</v>
      </c>
      <c r="G14" s="4">
        <v>11.73</v>
      </c>
      <c r="H14">
        <v>9</v>
      </c>
      <c r="I14" s="3">
        <v>45713</v>
      </c>
      <c r="J14">
        <f t="shared" si="0"/>
        <v>0</v>
      </c>
      <c r="K14" s="4">
        <f t="shared" si="1"/>
        <v>0</v>
      </c>
    </row>
    <row r="15" spans="1:11" x14ac:dyDescent="0.25">
      <c r="A15" s="12" t="s">
        <v>34</v>
      </c>
      <c r="B15" t="s">
        <v>33</v>
      </c>
      <c r="C15" t="s">
        <v>11</v>
      </c>
      <c r="D15">
        <v>10</v>
      </c>
      <c r="E15" s="3">
        <v>45698</v>
      </c>
      <c r="F15" s="3">
        <v>45698</v>
      </c>
      <c r="G15" s="4">
        <v>250</v>
      </c>
      <c r="H15">
        <v>10</v>
      </c>
      <c r="I15" s="3">
        <v>45715</v>
      </c>
      <c r="J15">
        <f t="shared" si="0"/>
        <v>17</v>
      </c>
      <c r="K15" s="4">
        <f t="shared" si="1"/>
        <v>4250</v>
      </c>
    </row>
    <row r="16" spans="1:11" x14ac:dyDescent="0.25">
      <c r="A16" s="12" t="s">
        <v>28</v>
      </c>
      <c r="B16" t="s">
        <v>27</v>
      </c>
      <c r="C16" t="s">
        <v>11</v>
      </c>
      <c r="D16">
        <v>12</v>
      </c>
      <c r="E16" s="3">
        <v>45716</v>
      </c>
      <c r="F16" s="3">
        <v>45746</v>
      </c>
      <c r="G16" s="4">
        <v>240</v>
      </c>
      <c r="H16">
        <v>11</v>
      </c>
      <c r="I16" s="3">
        <v>45723</v>
      </c>
      <c r="J16">
        <f t="shared" si="0"/>
        <v>-23</v>
      </c>
      <c r="K16" s="4">
        <f t="shared" si="1"/>
        <v>-5520</v>
      </c>
    </row>
    <row r="17" spans="1:11" x14ac:dyDescent="0.25">
      <c r="A17" s="12" t="s">
        <v>36</v>
      </c>
      <c r="B17" t="s">
        <v>35</v>
      </c>
      <c r="C17" t="s">
        <v>11</v>
      </c>
      <c r="D17">
        <v>2689</v>
      </c>
      <c r="E17" s="3">
        <v>45716</v>
      </c>
      <c r="F17" s="3">
        <v>45716</v>
      </c>
      <c r="G17" s="4">
        <v>59.99</v>
      </c>
      <c r="H17">
        <v>12</v>
      </c>
      <c r="I17" s="3">
        <v>45691</v>
      </c>
      <c r="J17">
        <f t="shared" si="0"/>
        <v>-25</v>
      </c>
      <c r="K17" s="4">
        <f t="shared" si="1"/>
        <v>-1499.75</v>
      </c>
    </row>
    <row r="18" spans="1:11" x14ac:dyDescent="0.25">
      <c r="A18" s="12" t="s">
        <v>32</v>
      </c>
      <c r="B18" t="s">
        <v>31</v>
      </c>
      <c r="C18" t="s">
        <v>11</v>
      </c>
      <c r="D18">
        <v>173</v>
      </c>
      <c r="E18" s="3">
        <v>45716</v>
      </c>
      <c r="F18" s="3">
        <v>45746</v>
      </c>
      <c r="G18" s="4">
        <v>2919.2</v>
      </c>
      <c r="H18">
        <v>13</v>
      </c>
      <c r="I18" s="3">
        <v>45733</v>
      </c>
      <c r="J18">
        <f t="shared" si="0"/>
        <v>-13</v>
      </c>
      <c r="K18" s="4">
        <f t="shared" si="1"/>
        <v>-37949.599999999999</v>
      </c>
    </row>
    <row r="19" spans="1:11" x14ac:dyDescent="0.25">
      <c r="A19" s="12">
        <v>12878470157</v>
      </c>
      <c r="B19" t="s">
        <v>15</v>
      </c>
      <c r="C19" t="s">
        <v>11</v>
      </c>
      <c r="D19">
        <v>5636</v>
      </c>
      <c r="E19" s="3">
        <v>45717</v>
      </c>
      <c r="F19" s="3">
        <v>45741</v>
      </c>
      <c r="G19" s="4">
        <v>11.73</v>
      </c>
      <c r="H19">
        <v>14</v>
      </c>
      <c r="I19" s="3">
        <v>45741</v>
      </c>
      <c r="J19">
        <f t="shared" si="0"/>
        <v>0</v>
      </c>
      <c r="K19" s="4">
        <f t="shared" si="1"/>
        <v>0</v>
      </c>
    </row>
    <row r="20" spans="1:11" x14ac:dyDescent="0.25">
      <c r="A20" s="12" t="s">
        <v>38</v>
      </c>
      <c r="B20" t="s">
        <v>37</v>
      </c>
      <c r="C20" t="s">
        <v>11</v>
      </c>
      <c r="D20">
        <v>103</v>
      </c>
      <c r="E20" s="3">
        <v>45721</v>
      </c>
      <c r="F20" s="3">
        <v>45752</v>
      </c>
      <c r="G20" s="4">
        <v>204</v>
      </c>
      <c r="H20">
        <v>15</v>
      </c>
      <c r="I20" s="3">
        <v>45733</v>
      </c>
      <c r="J20">
        <f t="shared" si="0"/>
        <v>-19</v>
      </c>
      <c r="K20" s="4">
        <f t="shared" si="1"/>
        <v>-3876</v>
      </c>
    </row>
    <row r="21" spans="1:11" x14ac:dyDescent="0.25">
      <c r="A21" s="12" t="s">
        <v>39</v>
      </c>
      <c r="B21" t="s">
        <v>40</v>
      </c>
      <c r="C21" t="s">
        <v>41</v>
      </c>
      <c r="D21">
        <v>9</v>
      </c>
      <c r="E21" s="3">
        <v>45720</v>
      </c>
      <c r="F21" s="3"/>
      <c r="G21" s="4">
        <v>28.57</v>
      </c>
      <c r="H21">
        <v>16</v>
      </c>
      <c r="I21" s="3">
        <v>45733</v>
      </c>
      <c r="J21">
        <f t="shared" si="0"/>
        <v>0</v>
      </c>
      <c r="K21" s="4">
        <f t="shared" si="1"/>
        <v>0</v>
      </c>
    </row>
    <row r="22" spans="1:11" x14ac:dyDescent="0.25">
      <c r="A22" s="12">
        <v>15844561009</v>
      </c>
      <c r="B22" t="s">
        <v>16</v>
      </c>
      <c r="C22" t="s">
        <v>11</v>
      </c>
      <c r="D22">
        <v>6522</v>
      </c>
      <c r="E22" s="3">
        <v>45727</v>
      </c>
      <c r="F22" s="3">
        <v>45742</v>
      </c>
      <c r="G22" s="4">
        <v>282.75</v>
      </c>
      <c r="H22">
        <v>17</v>
      </c>
      <c r="I22" s="3">
        <v>45742</v>
      </c>
      <c r="J22">
        <f t="shared" si="0"/>
        <v>0</v>
      </c>
      <c r="K22" s="4">
        <f t="shared" si="1"/>
        <v>0</v>
      </c>
    </row>
    <row r="23" spans="1:11" x14ac:dyDescent="0.25">
      <c r="A23" s="12" t="s">
        <v>43</v>
      </c>
      <c r="B23" t="s">
        <v>42</v>
      </c>
      <c r="C23" t="s">
        <v>11</v>
      </c>
      <c r="D23">
        <v>1391</v>
      </c>
      <c r="E23" s="3">
        <v>45728</v>
      </c>
      <c r="F23" s="3"/>
      <c r="G23" s="4">
        <v>370.44</v>
      </c>
      <c r="H23">
        <v>18</v>
      </c>
      <c r="I23" s="3">
        <v>45733</v>
      </c>
      <c r="J23">
        <f t="shared" si="0"/>
        <v>0</v>
      </c>
      <c r="K23" s="4">
        <f t="shared" si="1"/>
        <v>0</v>
      </c>
    </row>
    <row r="24" spans="1:11" x14ac:dyDescent="0.25">
      <c r="A24" s="12" t="s">
        <v>45</v>
      </c>
      <c r="B24" t="s">
        <v>44</v>
      </c>
      <c r="C24" t="s">
        <v>11</v>
      </c>
      <c r="D24">
        <v>4</v>
      </c>
      <c r="E24" s="3">
        <v>45730</v>
      </c>
      <c r="F24" s="3">
        <v>45730</v>
      </c>
      <c r="G24" s="4">
        <v>1014.75</v>
      </c>
      <c r="H24">
        <v>19</v>
      </c>
      <c r="I24" s="3">
        <v>45733</v>
      </c>
      <c r="J24">
        <f t="shared" si="0"/>
        <v>3</v>
      </c>
      <c r="K24" s="4">
        <f t="shared" si="1"/>
        <v>3044.25</v>
      </c>
    </row>
    <row r="25" spans="1:11" x14ac:dyDescent="0.25">
      <c r="A25" s="12">
        <v>12878470157</v>
      </c>
      <c r="B25" t="s">
        <v>15</v>
      </c>
      <c r="C25" t="s">
        <v>11</v>
      </c>
      <c r="D25">
        <v>8233</v>
      </c>
      <c r="E25" s="3">
        <v>45730</v>
      </c>
      <c r="F25" s="3">
        <v>45761</v>
      </c>
      <c r="G25" s="4">
        <v>130</v>
      </c>
      <c r="H25">
        <v>20</v>
      </c>
      <c r="I25" s="3">
        <v>45761</v>
      </c>
      <c r="J25">
        <f t="shared" si="0"/>
        <v>0</v>
      </c>
      <c r="K25" s="4">
        <f t="shared" si="1"/>
        <v>0</v>
      </c>
    </row>
    <row r="26" spans="1:11" x14ac:dyDescent="0.25">
      <c r="A26" s="12" t="s">
        <v>46</v>
      </c>
      <c r="B26" t="s">
        <v>47</v>
      </c>
      <c r="C26" t="s">
        <v>11</v>
      </c>
      <c r="D26">
        <v>27</v>
      </c>
      <c r="E26" s="3">
        <v>45740</v>
      </c>
      <c r="F26" s="3"/>
      <c r="G26" s="4">
        <v>400</v>
      </c>
      <c r="H26">
        <v>21</v>
      </c>
      <c r="I26" s="3">
        <v>45742</v>
      </c>
      <c r="J26">
        <f t="shared" si="0"/>
        <v>0</v>
      </c>
      <c r="K26" s="4">
        <f t="shared" si="1"/>
        <v>0</v>
      </c>
    </row>
    <row r="27" spans="1:11" x14ac:dyDescent="0.25">
      <c r="A27" s="12" t="s">
        <v>28</v>
      </c>
      <c r="B27" t="s">
        <v>27</v>
      </c>
      <c r="C27" t="s">
        <v>11</v>
      </c>
      <c r="D27">
        <v>18</v>
      </c>
      <c r="E27" s="3">
        <v>45747</v>
      </c>
      <c r="F27" s="3">
        <v>45777</v>
      </c>
      <c r="G27" s="4">
        <v>300</v>
      </c>
      <c r="H27">
        <v>22</v>
      </c>
      <c r="I27" s="3">
        <v>45750</v>
      </c>
      <c r="J27">
        <f t="shared" si="0"/>
        <v>-27</v>
      </c>
      <c r="K27" s="4">
        <f t="shared" si="1"/>
        <v>-8100</v>
      </c>
    </row>
    <row r="28" spans="1:11" x14ac:dyDescent="0.25">
      <c r="A28" s="5" t="s">
        <v>12</v>
      </c>
      <c r="G28" s="6">
        <f>SUBTOTAL(109,G3:G27)</f>
        <v>15953.65</v>
      </c>
      <c r="K28" s="7">
        <f>SUBTOTAL(109,K3:K27)</f>
        <v>-127617.57999999999</v>
      </c>
    </row>
    <row r="29" spans="1:11" x14ac:dyDescent="0.25">
      <c r="A29" s="5"/>
      <c r="K29" s="8"/>
    </row>
    <row r="30" spans="1:11" x14ac:dyDescent="0.25">
      <c r="C30" s="9"/>
      <c r="D30" s="10"/>
      <c r="F30" s="9" t="s">
        <v>13</v>
      </c>
      <c r="G30" s="11">
        <f>K28/G28</f>
        <v>-7.9992716400322177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2025-04-03T12:54:06Z</dcterms:modified>
</cp:coreProperties>
</file>